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tary Opens Opprotunities\"/>
    </mc:Choice>
  </mc:AlternateContent>
  <xr:revisionPtr revIDLastSave="0" documentId="8_{CE8CCC5C-115B-4F92-8AEA-6100127DBBDE}" xr6:coauthVersionLast="46" xr6:coauthVersionMax="46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55" i="5"/>
  <c r="H53" i="5"/>
  <c r="H48" i="5"/>
  <c r="H55" i="5"/>
  <c r="F53" i="5"/>
  <c r="F48" i="5"/>
  <c r="F55" i="5"/>
  <c r="J53" i="5"/>
  <c r="B5" i="5"/>
  <c r="F47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9" i="5"/>
  <c r="J50" i="5"/>
  <c r="J51" i="5"/>
  <c r="H47" i="5"/>
  <c r="H49" i="5"/>
  <c r="H50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FBC115EC-C162-452A-BBE4-AA8158717A45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89BB0008-8326-4845-BF6A-B0B6B794113E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7A7B8BD-D813-412D-9E3F-C65DD723283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F06EA60E-9718-4AA2-8B93-088134B84CB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A35E7B34-2734-4400-BE1F-8335CA98FBB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196BDA46-88B0-4A66-8FB5-6D4940BBD2A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F4A75B38-9BBE-4B2E-A6EC-2E6DED59885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3A041D21-ECC1-4207-8F90-AD2FFF7AB22D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460AF436-39CC-46B9-907F-AB96855DA8A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<sst xmlns="http://schemas.openxmlformats.org/spreadsheetml/2006/main" count="277" uniqueCount="160">
  <si>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</si>
  <si>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</si>
  <si>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</si>
  <si>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</si>
  <si>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</si>
  <si>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</si>
  <si>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</si>
  <si>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</si>
  <si>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</si>
  <si>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</si>
  <si>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</si>
  <si>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</si>
  <si>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</si>
  <si>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</si>
  <si>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</si>
  <si>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</si>
  <si>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</si>
  <si>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</si>
  <si>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</si>
  <si>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</si>
  <si>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</si>
  <si>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</si>
  <si>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</si>
  <si>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</si>
  <si>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</si>
  <si>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</si>
  <si>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</si>
  <si>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</si>
  <si>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</si>
  <si>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</si>
  <si>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</si>
  <si>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</si>
  <si>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</si>
  <si>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</si>
  <si>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</si>
  <si>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</si>
  <si>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</si>
  <si>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</si>
  <si>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</si>
  <si>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</si>
  <si>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</si>
  <si>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</si>
  <si>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</si>
  <si>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</si>
  <si>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</si>
  <si>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</si>
  <si>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</si>
  <si>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</si>
  <si>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</si>
  <si>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</si>
  <si>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</si>
  <si>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</si>
  <si>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</si>
  <si>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</si>
  <si>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</si>
  <si>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</si>
  <si>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</si>
  <si>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</si>
  <si>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</si>
  <si>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</si>
  <si>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</si>
  <si>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</si>
  <si>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</si>
  <si>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</si>
  <si>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</si>
  <si>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</si>
  <si>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</si>
  <si>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</si>
  <si>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</si>
  <si>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</si>
  <si>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</si>
  <si>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</si>
  <si>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</si>
  <si>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</si>
  <si>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</si>
  <si>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</si>
  <si>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</si>
  <si>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</si>
  <si>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</si>
  <si>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</si>
  <si>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</si>
  <si>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</si>
  <si>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</si>
  <si>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</si>
  <si>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</si>
  <si>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</si>
  <si>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</si>
  <si>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</si>
  <si>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</si>
  <si>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</si>
  <si>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</si>
  <si>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</si>
  <si>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</si>
  <si>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</si>
  <si>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</si>
  <si>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</si>
  <si>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</si>
  <si>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</si>
  <si>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</si>
  <si>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</si>
  <si>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</si>
  <si>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</si>
  <si>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</si>
  <si>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</si>
  <si>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</si>
  <si>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</si>
  <si>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</si>
  <si>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</si>
  <si>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</si>
  <si>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</si>
  <si>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</si>
  <si>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</si>
  <si>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</si>
  <si>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</si>
  <si>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</si>
  <si>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</si>
  <si>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</si>
  <si>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</si>
  <si>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</si>
  <si>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</si>
  <si>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</si>
  <si>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</si>
  <si>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</si>
  <si>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</si>
  <si>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</si>
  <si>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</si>
  <si>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</si>
  <si>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</si>
  <si>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</si>
  <si>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</si>
  <si>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</si>
  <si>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</si>
  <si>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</si>
  <si>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</si>
  <si>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</si>
  <si>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</si>
  <si>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Koronadal Central</t>
  </si>
  <si>
    <t>3H</t>
  </si>
  <si>
    <t>Ryan G. Dela Cruz</t>
  </si>
  <si>
    <t>Benjie Hoksuan</t>
  </si>
  <si>
    <t>Edgar Adalin</t>
  </si>
  <si>
    <t>Cresente Paulate III</t>
  </si>
  <si>
    <t>Law-Workers Compensation</t>
  </si>
  <si>
    <t>Nerville Mari</t>
  </si>
  <si>
    <t>John Farid Macaludos</t>
  </si>
  <si>
    <t>Cyrel John P. Alagbay</t>
  </si>
  <si>
    <t>Banking Services</t>
  </si>
  <si>
    <t>Frederick Cayabyab</t>
  </si>
  <si>
    <t>Enrique Balindua</t>
  </si>
  <si>
    <t>Law-Insurance</t>
  </si>
  <si>
    <t>Daphnie Domingo</t>
  </si>
  <si>
    <t>Annie Magarang</t>
  </si>
  <si>
    <t>Ryan G Dela Cruz</t>
  </si>
  <si>
    <t>x</t>
  </si>
  <si>
    <t>Cinco Ninas Resto</t>
  </si>
  <si>
    <t>September 8, 2020</t>
  </si>
  <si>
    <t>September 17, 2020</t>
  </si>
  <si>
    <t>Schools Division of South Cotabato</t>
  </si>
  <si>
    <t>Papel kag Radyo Ko, Bulig sa Pag Eskwela Mo Wave 1</t>
  </si>
  <si>
    <t>October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</si>
</sst>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2" zoomScaleNormal="100" zoomScaleSheetLayoutView="100" workbookViewId="0">
      <selection activeCell="N27" sqref="N27:O2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44075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3"/>
      <c r="D5" s="143"/>
      <c r="E5" s="143"/>
      <c r="F5" s="143"/>
      <c r="G5" s="143"/>
      <c r="H5" s="30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 t="s">
        <v>159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9" t="s">
        <v>22</v>
      </c>
      <c r="C10" s="130"/>
      <c r="D10" s="191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58"/>
      <c r="P10" s="179"/>
    </row>
    <row r="11" spans="1:16" s="35" customFormat="1" ht="12" customHeight="1" thickBot="1">
      <c r="A11" s="87"/>
      <c r="B11" s="103" t="s">
        <v>155</v>
      </c>
      <c r="C11" s="104"/>
      <c r="D11" s="159">
        <v>22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154</v>
      </c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 t="s">
        <v>155</v>
      </c>
      <c r="C16" s="84"/>
      <c r="D16" s="172"/>
      <c r="E16" s="173"/>
      <c r="F16" s="78"/>
      <c r="G16" s="79"/>
      <c r="H16" s="80">
        <v>22</v>
      </c>
      <c r="I16" s="204"/>
      <c r="J16" s="91"/>
      <c r="K16" s="92"/>
      <c r="L16" s="93"/>
      <c r="M16" s="67"/>
      <c r="N16" s="67"/>
      <c r="O16" s="68"/>
      <c r="P16" s="43" t="s">
        <v>154</v>
      </c>
    </row>
    <row r="17" spans="1:16" s="35" customFormat="1" ht="12" customHeight="1" thickTop="1" thickBot="1">
      <c r="A17" s="87"/>
      <c r="B17" s="83" t="s">
        <v>155</v>
      </c>
      <c r="C17" s="84"/>
      <c r="D17" s="172"/>
      <c r="E17" s="173"/>
      <c r="F17" s="173"/>
      <c r="G17" s="173"/>
      <c r="H17" s="78"/>
      <c r="I17" s="79"/>
      <c r="J17" s="80">
        <v>22</v>
      </c>
      <c r="K17" s="80"/>
      <c r="L17" s="185"/>
      <c r="M17" s="67"/>
      <c r="N17" s="67"/>
      <c r="O17" s="68"/>
      <c r="P17" s="43" t="s">
        <v>154</v>
      </c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 t="s">
        <v>156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6</v>
      </c>
      <c r="M19" s="80"/>
      <c r="N19" s="81"/>
      <c r="O19" s="82"/>
      <c r="P19" s="44" t="s">
        <v>157</v>
      </c>
    </row>
    <row r="20" spans="1:16" s="35" customFormat="1" ht="12" customHeight="1" thickTop="1" thickBot="1">
      <c r="A20" s="87"/>
      <c r="B20" s="84"/>
      <c r="C20" s="357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4"/>
      <c r="C21" s="357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36</v>
      </c>
      <c r="J31" s="109" t="s">
        <v>7</v>
      </c>
      <c r="K31" s="110"/>
      <c r="L31" s="110"/>
      <c r="M31" s="110"/>
      <c r="N31" s="110"/>
      <c r="O31" s="110"/>
      <c r="P31" s="3">
        <v>10</v>
      </c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>
        <v>0</v>
      </c>
      <c r="J32" s="111" t="s">
        <v>18</v>
      </c>
      <c r="K32" s="112"/>
      <c r="L32" s="112"/>
      <c r="M32" s="112"/>
      <c r="N32" s="112"/>
      <c r="O32" s="112"/>
      <c r="P32" s="5">
        <v>0</v>
      </c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>
        <v>2</v>
      </c>
      <c r="J33" s="113" t="s">
        <v>8</v>
      </c>
      <c r="K33" s="114"/>
      <c r="L33" s="114"/>
      <c r="M33" s="114"/>
      <c r="N33" s="114"/>
      <c r="O33" s="114"/>
      <c r="P33" s="36">
        <f>SUM(P31:P32)</f>
        <v>10</v>
      </c>
    </row>
    <row r="34" spans="1:16" ht="24.9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34</v>
      </c>
    </row>
    <row r="35" spans="1:16" ht="3.9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69" t="s">
        <v>141</v>
      </c>
      <c r="C37" s="70"/>
      <c r="D37" s="70"/>
      <c r="E37" s="70"/>
      <c r="F37" s="70"/>
      <c r="G37" s="71"/>
      <c r="H37" s="165" t="s">
        <v>142</v>
      </c>
      <c r="I37" s="165"/>
      <c r="J37" s="165"/>
      <c r="K37" s="165"/>
      <c r="L37" s="165"/>
      <c r="M37" s="165" t="s">
        <v>143</v>
      </c>
      <c r="N37" s="165"/>
      <c r="O37" s="165"/>
      <c r="P37" s="166"/>
    </row>
    <row r="38" spans="1:16" s="38" customFormat="1" ht="12.75" customHeight="1">
      <c r="A38" s="39">
        <v>2</v>
      </c>
      <c r="B38" s="72" t="s">
        <v>144</v>
      </c>
      <c r="C38" s="73"/>
      <c r="D38" s="73"/>
      <c r="E38" s="73"/>
      <c r="F38" s="73"/>
      <c r="G38" s="74"/>
      <c r="H38" s="107" t="s">
        <v>142</v>
      </c>
      <c r="I38" s="107"/>
      <c r="J38" s="107"/>
      <c r="K38" s="107"/>
      <c r="L38" s="107"/>
      <c r="M38" s="107" t="s">
        <v>143</v>
      </c>
      <c r="N38" s="107"/>
      <c r="O38" s="107"/>
      <c r="P38" s="108"/>
    </row>
    <row r="39" spans="1:16" s="38" customFormat="1" ht="12.75" customHeight="1">
      <c r="A39" s="39">
        <v>3</v>
      </c>
      <c r="B39" s="72" t="s">
        <v>145</v>
      </c>
      <c r="C39" s="73"/>
      <c r="D39" s="73"/>
      <c r="E39" s="73"/>
      <c r="F39" s="73"/>
      <c r="G39" s="74"/>
      <c r="H39" s="107" t="s">
        <v>146</v>
      </c>
      <c r="I39" s="107"/>
      <c r="J39" s="107"/>
      <c r="K39" s="107"/>
      <c r="L39" s="107"/>
      <c r="M39" s="107" t="s">
        <v>147</v>
      </c>
      <c r="N39" s="107"/>
      <c r="O39" s="107"/>
      <c r="P39" s="108"/>
    </row>
    <row r="40" spans="1:16" s="38" customFormat="1" ht="12.75" customHeight="1">
      <c r="A40" s="40">
        <v>4</v>
      </c>
      <c r="B40" s="72" t="s">
        <v>148</v>
      </c>
      <c r="C40" s="73"/>
      <c r="D40" s="73"/>
      <c r="E40" s="73"/>
      <c r="F40" s="73"/>
      <c r="G40" s="74"/>
      <c r="H40" s="105" t="s">
        <v>149</v>
      </c>
      <c r="I40" s="105"/>
      <c r="J40" s="105"/>
      <c r="K40" s="105"/>
      <c r="L40" s="105"/>
      <c r="M40" s="105" t="s">
        <v>150</v>
      </c>
      <c r="N40" s="105"/>
      <c r="O40" s="105"/>
      <c r="P40" s="106"/>
    </row>
    <row r="41" spans="1:16" s="38" customFormat="1" ht="12.75" customHeight="1" thickBot="1">
      <c r="A41" s="39">
        <v>5</v>
      </c>
      <c r="B41" s="59" t="s">
        <v>151</v>
      </c>
      <c r="C41" s="60"/>
      <c r="D41" s="60"/>
      <c r="E41" s="60"/>
      <c r="F41" s="60"/>
      <c r="G41" s="61"/>
      <c r="H41" s="107" t="s">
        <v>149</v>
      </c>
      <c r="I41" s="107"/>
      <c r="J41" s="107"/>
      <c r="K41" s="107"/>
      <c r="L41" s="107"/>
      <c r="M41" s="107" t="s">
        <v>152</v>
      </c>
      <c r="N41" s="107"/>
      <c r="O41" s="107"/>
      <c r="P41" s="108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134</v>
      </c>
      <c r="B44" s="152"/>
      <c r="C44" s="152"/>
      <c r="D44" s="152"/>
      <c r="E44" s="152"/>
      <c r="F44" s="152"/>
      <c r="G44" s="152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113</v>
      </c>
      <c r="H47" s="117"/>
      <c r="I47" s="117"/>
      <c r="J47" s="117"/>
      <c r="K47" s="117"/>
      <c r="L47" s="117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5.1" customHeight="1">
      <c r="A52" s="145" t="str">
        <f>N6</f>
        <v>Benjie Hoksuan</v>
      </c>
      <c r="B52" s="146"/>
      <c r="C52" s="147"/>
      <c r="D52" s="147"/>
      <c r="E52" s="147"/>
      <c r="F52" s="147"/>
      <c r="G52" s="147" t="str">
        <f>I6</f>
        <v>Ryan G. Dela Cruz</v>
      </c>
      <c r="H52" s="147"/>
      <c r="I52" s="147"/>
      <c r="J52" s="147"/>
      <c r="K52" s="147"/>
      <c r="L52" s="147"/>
      <c r="M52" s="148" t="s">
        <v>140</v>
      </c>
      <c r="N52" s="148"/>
      <c r="O52" s="148"/>
      <c r="P52" s="149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C43" zoomScale="200" zoomScaleNormal="200" workbookViewId="0">
      <selection activeCell="T11" sqref="T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ht="15" customHeight="1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/>
      <c r="X2" s="249" t="s">
        <v>64</v>
      </c>
      <c r="Y2" s="249"/>
      <c r="Z2" s="249"/>
      <c r="AA2" s="249"/>
    </row>
    <row r="3" spans="1:27" s="10" customFormat="1" ht="18.95" customHeight="1" thickBot="1">
      <c r="A3" s="250" t="str">
        <f>'Summary of Activities'!A6</f>
        <v>Koronadal Central</v>
      </c>
      <c r="B3" s="250"/>
      <c r="C3" s="250"/>
      <c r="D3" s="250"/>
      <c r="E3" s="250"/>
      <c r="F3" s="250" t="str">
        <f>'Summary of Activities'!I6</f>
        <v>Ryan G. Dela Cruz</v>
      </c>
      <c r="G3" s="250"/>
      <c r="H3" s="250"/>
      <c r="I3" s="250"/>
      <c r="J3" s="250"/>
      <c r="K3" s="250"/>
      <c r="L3" s="250" t="str">
        <f>'Summary of Activities'!N6</f>
        <v>Benjie Hoksuan</v>
      </c>
      <c r="M3" s="250"/>
      <c r="N3" s="250"/>
      <c r="O3" s="250"/>
      <c r="P3" s="250"/>
      <c r="Q3" s="250"/>
      <c r="R3" s="250" t="str">
        <f>'Summary of Activities'!H6</f>
        <v>3H</v>
      </c>
      <c r="S3" s="250"/>
      <c r="T3" s="297">
        <f>'Summary of Activities'!K2</f>
        <v>44075</v>
      </c>
      <c r="U3" s="297"/>
      <c r="V3" s="297"/>
      <c r="W3" s="297"/>
      <c r="X3" s="298" t="str">
        <f>'Summary of Activities'!O8</f>
        <v>October 15, 2020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 t="str">
        <f>'Summary of Activities'!B19</f>
        <v>September 17, 2020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153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>
        <v>1500</v>
      </c>
      <c r="G6" s="47">
        <v>140</v>
      </c>
      <c r="H6" s="50">
        <v>70000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158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157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55" t="s">
        <v>57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12" customHeight="1" thickTop="1" thickBot="1">
      <c r="A45" s="252" t="s">
        <v>58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4"/>
      <c r="M45" s="11">
        <v>1</v>
      </c>
      <c r="N45" s="239" t="s">
        <v>122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/>
    </row>
    <row r="46" spans="1:27" ht="14.25">
      <c r="A46" s="9"/>
      <c r="B46" s="218" t="s">
        <v>55</v>
      </c>
      <c r="C46" s="218"/>
      <c r="D46" s="218"/>
      <c r="E46" s="218"/>
      <c r="F46" s="224" t="s">
        <v>54</v>
      </c>
      <c r="G46" s="224"/>
      <c r="H46" s="226" t="s">
        <v>68</v>
      </c>
      <c r="I46" s="227"/>
      <c r="J46" s="224" t="s">
        <v>70</v>
      </c>
      <c r="K46" s="224"/>
      <c r="L46" s="225"/>
      <c r="M46" s="11">
        <v>2</v>
      </c>
      <c r="N46" s="242" t="s">
        <v>123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4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45" t="s">
        <v>124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7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1500</v>
      </c>
      <c r="G48" s="206"/>
      <c r="H48" s="205">
        <f>G6+G11+G16+G21+G26+G31+G36+G41</f>
        <v>140</v>
      </c>
      <c r="I48" s="206"/>
      <c r="J48" s="211">
        <f>H6+H11+H16+H21+H26+H31+H36+H41</f>
        <v>70000</v>
      </c>
      <c r="K48" s="211"/>
      <c r="L48" s="212"/>
      <c r="M48" s="237">
        <v>4</v>
      </c>
      <c r="N48" s="234" t="s">
        <v>125</v>
      </c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37"/>
      <c r="N49" s="234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6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37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37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37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37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31"/>
      <c r="B54" s="232"/>
      <c r="C54" s="232"/>
      <c r="D54" s="232"/>
      <c r="E54" s="233"/>
      <c r="F54" s="222"/>
      <c r="G54" s="223"/>
      <c r="H54" s="222"/>
      <c r="I54" s="223"/>
      <c r="J54" s="228"/>
      <c r="K54" s="229"/>
      <c r="L54" s="230"/>
      <c r="M54" s="237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19" t="s">
        <v>56</v>
      </c>
      <c r="B55" s="220"/>
      <c r="C55" s="220"/>
      <c r="D55" s="220"/>
      <c r="E55" s="221"/>
      <c r="F55" s="216">
        <f>SUM(F47:G53)</f>
        <v>1500</v>
      </c>
      <c r="G55" s="217"/>
      <c r="H55" s="216">
        <f>SUM(H47:I53)</f>
        <v>140</v>
      </c>
      <c r="I55" s="217"/>
      <c r="J55" s="213">
        <f>SUM(J47:L53)</f>
        <v>70000</v>
      </c>
      <c r="K55" s="214"/>
      <c r="L55" s="215"/>
      <c r="M55" s="237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2021-01-25T05:20:15Z</dcterms:modified>
</cp:coreProperties>
</file>